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240" windowHeight="12255" tabRatio="766"/>
  </bookViews>
  <sheets>
    <sheet name="2025年医院全面预算表" sheetId="17" r:id="rId1"/>
    <sheet name="Sheet1" sheetId="2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7"/>
  <c r="B58"/>
  <c r="D55"/>
  <c r="B55"/>
  <c r="D37"/>
  <c r="D22"/>
  <c r="D17"/>
  <c r="D10"/>
  <c r="D9"/>
  <c r="D8"/>
  <c r="D5"/>
</calcChain>
</file>

<file path=xl/comments1.xml><?xml version="1.0" encoding="utf-8"?>
<comments xmlns="http://schemas.openxmlformats.org/spreadsheetml/2006/main">
  <authors>
    <author>周明洁</author>
  </authors>
  <commentList>
    <comment ref="D32" authorId="0">
      <text>
        <r>
          <rPr>
            <sz val="9"/>
            <rFont val="宋体"/>
            <family val="3"/>
            <charset val="134"/>
          </rPr>
          <t>院内维修、设备维修、检测服务</t>
        </r>
        <r>
          <rPr>
            <sz val="9"/>
            <rFont val="Tahoma"/>
            <family val="2"/>
          </rPr>
          <t xml:space="preserve">
</t>
        </r>
      </text>
    </comment>
    <comment ref="D48" authorId="0">
      <text>
        <r>
          <rPr>
            <sz val="9"/>
            <rFont val="宋体"/>
            <family val="3"/>
            <charset val="134"/>
          </rPr>
          <t>安保、监控、消防、绿化、医废、垃圾清运、宣传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医责险</t>
        </r>
      </text>
    </comment>
  </commentList>
</comments>
</file>

<file path=xl/sharedStrings.xml><?xml version="1.0" encoding="utf-8"?>
<sst xmlns="http://schemas.openxmlformats.org/spreadsheetml/2006/main" count="74" uniqueCount="71">
  <si>
    <t>2025年度收支预算表</t>
  </si>
  <si>
    <t>单位 ：兰州市第一人民医院</t>
  </si>
  <si>
    <t>单位：万元</t>
  </si>
  <si>
    <t>收入</t>
  </si>
  <si>
    <t>支出</t>
  </si>
  <si>
    <t>项目</t>
  </si>
  <si>
    <t xml:space="preserve">预算数	</t>
  </si>
  <si>
    <t>一、一般公共预算收入</t>
  </si>
  <si>
    <t>一、一般公共预算支出</t>
  </si>
  <si>
    <t>二、纳入预算管理的政府性基金收入</t>
  </si>
  <si>
    <t xml:space="preserve">  基本支出</t>
  </si>
  <si>
    <t>三、国有资本经营预算收入</t>
  </si>
  <si>
    <t xml:space="preserve">  项目支出</t>
  </si>
  <si>
    <t>四、事业收入</t>
  </si>
  <si>
    <t>二、事业支出</t>
  </si>
  <si>
    <t>（一）人员支出</t>
  </si>
  <si>
    <t>五、上级补助收入</t>
  </si>
  <si>
    <r>
      <rPr>
        <b/>
        <sz val="11"/>
        <color rgb="FF000000"/>
        <rFont val="Dialog"/>
        <family val="1"/>
      </rPr>
      <t>1.</t>
    </r>
    <r>
      <rPr>
        <b/>
        <sz val="11"/>
        <color rgb="FF000000"/>
        <rFont val="宋体"/>
        <family val="3"/>
        <charset val="134"/>
      </rPr>
      <t>工资和福利费用</t>
    </r>
  </si>
  <si>
    <t>六、其他收入</t>
  </si>
  <si>
    <t xml:space="preserve">   工资支出（纳入工资体系的项目）</t>
  </si>
  <si>
    <t>……</t>
  </si>
  <si>
    <t xml:space="preserve">   绩效工资（不含工资项目）</t>
  </si>
  <si>
    <t xml:space="preserve">   养老、社保及公积金</t>
  </si>
  <si>
    <t xml:space="preserve">   伙食补助</t>
  </si>
  <si>
    <t xml:space="preserve">   奖金</t>
  </si>
  <si>
    <t xml:space="preserve">   其他工资和福利费用</t>
  </si>
  <si>
    <t>2.对个人和家庭补助的费用</t>
  </si>
  <si>
    <t xml:space="preserve">   奖励金</t>
  </si>
  <si>
    <t xml:space="preserve">   生活补助</t>
  </si>
  <si>
    <t xml:space="preserve">   离退休经费</t>
  </si>
  <si>
    <t xml:space="preserve">   其他对个人和家庭的补助</t>
  </si>
  <si>
    <t>（二）商品和服务支出</t>
  </si>
  <si>
    <t xml:space="preserve">   办公费</t>
  </si>
  <si>
    <t xml:space="preserve">   印刷费</t>
  </si>
  <si>
    <t xml:space="preserve">   咨询费</t>
  </si>
  <si>
    <t xml:space="preserve">   水费</t>
  </si>
  <si>
    <t xml:space="preserve">   电费</t>
  </si>
  <si>
    <t xml:space="preserve">   邮电费</t>
  </si>
  <si>
    <t xml:space="preserve">   取暖费（含天然气）</t>
  </si>
  <si>
    <t xml:space="preserve">   物业管理费</t>
  </si>
  <si>
    <t xml:space="preserve">   差旅费</t>
  </si>
  <si>
    <t xml:space="preserve">   维修(护)费</t>
  </si>
  <si>
    <t xml:space="preserve">   租赁费</t>
  </si>
  <si>
    <t xml:space="preserve">   会议费</t>
  </si>
  <si>
    <t xml:space="preserve">   培训费</t>
  </si>
  <si>
    <t xml:space="preserve">   公务接待费</t>
  </si>
  <si>
    <t xml:space="preserve">   专用材料费</t>
  </si>
  <si>
    <t xml:space="preserve">      药品费</t>
  </si>
  <si>
    <t xml:space="preserve">      卫生材料费</t>
  </si>
  <si>
    <t xml:space="preserve">      低值易耗品</t>
  </si>
  <si>
    <t xml:space="preserve">   劳务费</t>
  </si>
  <si>
    <t xml:space="preserve">   委托业务费</t>
  </si>
  <si>
    <t xml:space="preserve">   工会经费</t>
  </si>
  <si>
    <t xml:space="preserve">   福利费</t>
  </si>
  <si>
    <t xml:space="preserve">   公务用车运行维护费</t>
  </si>
  <si>
    <t xml:space="preserve">   其他交通费用</t>
  </si>
  <si>
    <t xml:space="preserve">   税金及附加费用</t>
  </si>
  <si>
    <t xml:space="preserve">   其他商品和服务支出</t>
  </si>
  <si>
    <t>（三）固定资产折旧费</t>
  </si>
  <si>
    <t>（四）无形资产摊销费</t>
  </si>
  <si>
    <t>（五）计提专用基金</t>
  </si>
  <si>
    <t>（六）其他费用</t>
  </si>
  <si>
    <t>（七）院长基金</t>
  </si>
  <si>
    <t>本年收入合计</t>
  </si>
  <si>
    <t>本年支出合计</t>
  </si>
  <si>
    <t>上年结转</t>
  </si>
  <si>
    <t>结转下年</t>
  </si>
  <si>
    <t>上年结余</t>
  </si>
  <si>
    <t>收入总计</t>
  </si>
  <si>
    <t>支出总计</t>
  </si>
  <si>
    <t>院长：           分管院长：             财务：               审计：             制表：高亚峰</t>
  </si>
</sst>
</file>

<file path=xl/styles.xml><?xml version="1.0" encoding="utf-8"?>
<styleSheet xmlns="http://schemas.openxmlformats.org/spreadsheetml/2006/main">
  <numFmts count="1">
    <numFmt numFmtId="180" formatCode="#,##0.00_ "/>
  </numFmts>
  <fonts count="15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Dialog"/>
      <family val="1"/>
    </font>
    <font>
      <b/>
      <sz val="11"/>
      <color indexed="8"/>
      <name val="Dialog"/>
      <family val="1"/>
    </font>
    <font>
      <b/>
      <sz val="11"/>
      <color rgb="FF000000"/>
      <name val="Dialog"/>
      <family val="1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0" fillId="0" borderId="3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59"/>
  <sheetViews>
    <sheetView tabSelected="1" workbookViewId="0">
      <selection activeCell="B25" sqref="B25"/>
    </sheetView>
  </sheetViews>
  <sheetFormatPr defaultColWidth="9" defaultRowHeight="13.5"/>
  <cols>
    <col min="1" max="1" width="26.375" style="3" customWidth="1"/>
    <col min="2" max="2" width="22.25" style="3" customWidth="1"/>
    <col min="3" max="3" width="33.625" style="3" customWidth="1"/>
    <col min="4" max="4" width="25.625" style="3" customWidth="1"/>
    <col min="5" max="240" width="9" style="4"/>
    <col min="241" max="241" width="31" style="4" customWidth="1"/>
    <col min="242" max="242" width="30.25" style="4" customWidth="1"/>
    <col min="243" max="243" width="31.875" style="4" customWidth="1"/>
    <col min="244" max="244" width="38.375" style="4" customWidth="1"/>
    <col min="245" max="250" width="12" style="4" customWidth="1"/>
    <col min="251" max="496" width="9" style="4"/>
    <col min="497" max="497" width="31" style="4" customWidth="1"/>
    <col min="498" max="498" width="30.25" style="4" customWidth="1"/>
    <col min="499" max="499" width="31.875" style="4" customWidth="1"/>
    <col min="500" max="500" width="38.375" style="4" customWidth="1"/>
    <col min="501" max="506" width="12" style="4" customWidth="1"/>
    <col min="507" max="752" width="9" style="4"/>
    <col min="753" max="753" width="31" style="4" customWidth="1"/>
    <col min="754" max="754" width="30.25" style="4" customWidth="1"/>
    <col min="755" max="755" width="31.875" style="4" customWidth="1"/>
    <col min="756" max="756" width="38.375" style="4" customWidth="1"/>
    <col min="757" max="762" width="12" style="4" customWidth="1"/>
    <col min="763" max="1008" width="9" style="4"/>
    <col min="1009" max="1009" width="31" style="4" customWidth="1"/>
    <col min="1010" max="1010" width="30.25" style="4" customWidth="1"/>
    <col min="1011" max="1011" width="31.875" style="4" customWidth="1"/>
    <col min="1012" max="1012" width="38.375" style="4" customWidth="1"/>
    <col min="1013" max="1018" width="12" style="4" customWidth="1"/>
    <col min="1019" max="1264" width="9" style="4"/>
    <col min="1265" max="1265" width="31" style="4" customWidth="1"/>
    <col min="1266" max="1266" width="30.25" style="4" customWidth="1"/>
    <col min="1267" max="1267" width="31.875" style="4" customWidth="1"/>
    <col min="1268" max="1268" width="38.375" style="4" customWidth="1"/>
    <col min="1269" max="1274" width="12" style="4" customWidth="1"/>
    <col min="1275" max="1520" width="9" style="4"/>
    <col min="1521" max="1521" width="31" style="4" customWidth="1"/>
    <col min="1522" max="1522" width="30.25" style="4" customWidth="1"/>
    <col min="1523" max="1523" width="31.875" style="4" customWidth="1"/>
    <col min="1524" max="1524" width="38.375" style="4" customWidth="1"/>
    <col min="1525" max="1530" width="12" style="4" customWidth="1"/>
    <col min="1531" max="1776" width="9" style="4"/>
    <col min="1777" max="1777" width="31" style="4" customWidth="1"/>
    <col min="1778" max="1778" width="30.25" style="4" customWidth="1"/>
    <col min="1779" max="1779" width="31.875" style="4" customWidth="1"/>
    <col min="1780" max="1780" width="38.375" style="4" customWidth="1"/>
    <col min="1781" max="1786" width="12" style="4" customWidth="1"/>
    <col min="1787" max="2032" width="9" style="4"/>
    <col min="2033" max="2033" width="31" style="4" customWidth="1"/>
    <col min="2034" max="2034" width="30.25" style="4" customWidth="1"/>
    <col min="2035" max="2035" width="31.875" style="4" customWidth="1"/>
    <col min="2036" max="2036" width="38.375" style="4" customWidth="1"/>
    <col min="2037" max="2042" width="12" style="4" customWidth="1"/>
    <col min="2043" max="2288" width="9" style="4"/>
    <col min="2289" max="2289" width="31" style="4" customWidth="1"/>
    <col min="2290" max="2290" width="30.25" style="4" customWidth="1"/>
    <col min="2291" max="2291" width="31.875" style="4" customWidth="1"/>
    <col min="2292" max="2292" width="38.375" style="4" customWidth="1"/>
    <col min="2293" max="2298" width="12" style="4" customWidth="1"/>
    <col min="2299" max="2544" width="9" style="4"/>
    <col min="2545" max="2545" width="31" style="4" customWidth="1"/>
    <col min="2546" max="2546" width="30.25" style="4" customWidth="1"/>
    <col min="2547" max="2547" width="31.875" style="4" customWidth="1"/>
    <col min="2548" max="2548" width="38.375" style="4" customWidth="1"/>
    <col min="2549" max="2554" width="12" style="4" customWidth="1"/>
    <col min="2555" max="2800" width="9" style="4"/>
    <col min="2801" max="2801" width="31" style="4" customWidth="1"/>
    <col min="2802" max="2802" width="30.25" style="4" customWidth="1"/>
    <col min="2803" max="2803" width="31.875" style="4" customWidth="1"/>
    <col min="2804" max="2804" width="38.375" style="4" customWidth="1"/>
    <col min="2805" max="2810" width="12" style="4" customWidth="1"/>
    <col min="2811" max="3056" width="9" style="4"/>
    <col min="3057" max="3057" width="31" style="4" customWidth="1"/>
    <col min="3058" max="3058" width="30.25" style="4" customWidth="1"/>
    <col min="3059" max="3059" width="31.875" style="4" customWidth="1"/>
    <col min="3060" max="3060" width="38.375" style="4" customWidth="1"/>
    <col min="3061" max="3066" width="12" style="4" customWidth="1"/>
    <col min="3067" max="3312" width="9" style="4"/>
    <col min="3313" max="3313" width="31" style="4" customWidth="1"/>
    <col min="3314" max="3314" width="30.25" style="4" customWidth="1"/>
    <col min="3315" max="3315" width="31.875" style="4" customWidth="1"/>
    <col min="3316" max="3316" width="38.375" style="4" customWidth="1"/>
    <col min="3317" max="3322" width="12" style="4" customWidth="1"/>
    <col min="3323" max="3568" width="9" style="4"/>
    <col min="3569" max="3569" width="31" style="4" customWidth="1"/>
    <col min="3570" max="3570" width="30.25" style="4" customWidth="1"/>
    <col min="3571" max="3571" width="31.875" style="4" customWidth="1"/>
    <col min="3572" max="3572" width="38.375" style="4" customWidth="1"/>
    <col min="3573" max="3578" width="12" style="4" customWidth="1"/>
    <col min="3579" max="3824" width="9" style="4"/>
    <col min="3825" max="3825" width="31" style="4" customWidth="1"/>
    <col min="3826" max="3826" width="30.25" style="4" customWidth="1"/>
    <col min="3827" max="3827" width="31.875" style="4" customWidth="1"/>
    <col min="3828" max="3828" width="38.375" style="4" customWidth="1"/>
    <col min="3829" max="3834" width="12" style="4" customWidth="1"/>
    <col min="3835" max="4080" width="9" style="4"/>
    <col min="4081" max="4081" width="31" style="4" customWidth="1"/>
    <col min="4082" max="4082" width="30.25" style="4" customWidth="1"/>
    <col min="4083" max="4083" width="31.875" style="4" customWidth="1"/>
    <col min="4084" max="4084" width="38.375" style="4" customWidth="1"/>
    <col min="4085" max="4090" width="12" style="4" customWidth="1"/>
    <col min="4091" max="4336" width="9" style="4"/>
    <col min="4337" max="4337" width="31" style="4" customWidth="1"/>
    <col min="4338" max="4338" width="30.25" style="4" customWidth="1"/>
    <col min="4339" max="4339" width="31.875" style="4" customWidth="1"/>
    <col min="4340" max="4340" width="38.375" style="4" customWidth="1"/>
    <col min="4341" max="4346" width="12" style="4" customWidth="1"/>
    <col min="4347" max="4592" width="9" style="4"/>
    <col min="4593" max="4593" width="31" style="4" customWidth="1"/>
    <col min="4594" max="4594" width="30.25" style="4" customWidth="1"/>
    <col min="4595" max="4595" width="31.875" style="4" customWidth="1"/>
    <col min="4596" max="4596" width="38.375" style="4" customWidth="1"/>
    <col min="4597" max="4602" width="12" style="4" customWidth="1"/>
    <col min="4603" max="4848" width="9" style="4"/>
    <col min="4849" max="4849" width="31" style="4" customWidth="1"/>
    <col min="4850" max="4850" width="30.25" style="4" customWidth="1"/>
    <col min="4851" max="4851" width="31.875" style="4" customWidth="1"/>
    <col min="4852" max="4852" width="38.375" style="4" customWidth="1"/>
    <col min="4853" max="4858" width="12" style="4" customWidth="1"/>
    <col min="4859" max="5104" width="9" style="4"/>
    <col min="5105" max="5105" width="31" style="4" customWidth="1"/>
    <col min="5106" max="5106" width="30.25" style="4" customWidth="1"/>
    <col min="5107" max="5107" width="31.875" style="4" customWidth="1"/>
    <col min="5108" max="5108" width="38.375" style="4" customWidth="1"/>
    <col min="5109" max="5114" width="12" style="4" customWidth="1"/>
    <col min="5115" max="5360" width="9" style="4"/>
    <col min="5361" max="5361" width="31" style="4" customWidth="1"/>
    <col min="5362" max="5362" width="30.25" style="4" customWidth="1"/>
    <col min="5363" max="5363" width="31.875" style="4" customWidth="1"/>
    <col min="5364" max="5364" width="38.375" style="4" customWidth="1"/>
    <col min="5365" max="5370" width="12" style="4" customWidth="1"/>
    <col min="5371" max="5616" width="9" style="4"/>
    <col min="5617" max="5617" width="31" style="4" customWidth="1"/>
    <col min="5618" max="5618" width="30.25" style="4" customWidth="1"/>
    <col min="5619" max="5619" width="31.875" style="4" customWidth="1"/>
    <col min="5620" max="5620" width="38.375" style="4" customWidth="1"/>
    <col min="5621" max="5626" width="12" style="4" customWidth="1"/>
    <col min="5627" max="5872" width="9" style="4"/>
    <col min="5873" max="5873" width="31" style="4" customWidth="1"/>
    <col min="5874" max="5874" width="30.25" style="4" customWidth="1"/>
    <col min="5875" max="5875" width="31.875" style="4" customWidth="1"/>
    <col min="5876" max="5876" width="38.375" style="4" customWidth="1"/>
    <col min="5877" max="5882" width="12" style="4" customWidth="1"/>
    <col min="5883" max="6128" width="9" style="4"/>
    <col min="6129" max="6129" width="31" style="4" customWidth="1"/>
    <col min="6130" max="6130" width="30.25" style="4" customWidth="1"/>
    <col min="6131" max="6131" width="31.875" style="4" customWidth="1"/>
    <col min="6132" max="6132" width="38.375" style="4" customWidth="1"/>
    <col min="6133" max="6138" width="12" style="4" customWidth="1"/>
    <col min="6139" max="6384" width="9" style="4"/>
    <col min="6385" max="6385" width="31" style="4" customWidth="1"/>
    <col min="6386" max="6386" width="30.25" style="4" customWidth="1"/>
    <col min="6387" max="6387" width="31.875" style="4" customWidth="1"/>
    <col min="6388" max="6388" width="38.375" style="4" customWidth="1"/>
    <col min="6389" max="6394" width="12" style="4" customWidth="1"/>
    <col min="6395" max="6640" width="9" style="4"/>
    <col min="6641" max="6641" width="31" style="4" customWidth="1"/>
    <col min="6642" max="6642" width="30.25" style="4" customWidth="1"/>
    <col min="6643" max="6643" width="31.875" style="4" customWidth="1"/>
    <col min="6644" max="6644" width="38.375" style="4" customWidth="1"/>
    <col min="6645" max="6650" width="12" style="4" customWidth="1"/>
    <col min="6651" max="6896" width="9" style="4"/>
    <col min="6897" max="6897" width="31" style="4" customWidth="1"/>
    <col min="6898" max="6898" width="30.25" style="4" customWidth="1"/>
    <col min="6899" max="6899" width="31.875" style="4" customWidth="1"/>
    <col min="6900" max="6900" width="38.375" style="4" customWidth="1"/>
    <col min="6901" max="6906" width="12" style="4" customWidth="1"/>
    <col min="6907" max="7152" width="9" style="4"/>
    <col min="7153" max="7153" width="31" style="4" customWidth="1"/>
    <col min="7154" max="7154" width="30.25" style="4" customWidth="1"/>
    <col min="7155" max="7155" width="31.875" style="4" customWidth="1"/>
    <col min="7156" max="7156" width="38.375" style="4" customWidth="1"/>
    <col min="7157" max="7162" width="12" style="4" customWidth="1"/>
    <col min="7163" max="7408" width="9" style="4"/>
    <col min="7409" max="7409" width="31" style="4" customWidth="1"/>
    <col min="7410" max="7410" width="30.25" style="4" customWidth="1"/>
    <col min="7411" max="7411" width="31.875" style="4" customWidth="1"/>
    <col min="7412" max="7412" width="38.375" style="4" customWidth="1"/>
    <col min="7413" max="7418" width="12" style="4" customWidth="1"/>
    <col min="7419" max="7664" width="9" style="4"/>
    <col min="7665" max="7665" width="31" style="4" customWidth="1"/>
    <col min="7666" max="7666" width="30.25" style="4" customWidth="1"/>
    <col min="7667" max="7667" width="31.875" style="4" customWidth="1"/>
    <col min="7668" max="7668" width="38.375" style="4" customWidth="1"/>
    <col min="7669" max="7674" width="12" style="4" customWidth="1"/>
    <col min="7675" max="7920" width="9" style="4"/>
    <col min="7921" max="7921" width="31" style="4" customWidth="1"/>
    <col min="7922" max="7922" width="30.25" style="4" customWidth="1"/>
    <col min="7923" max="7923" width="31.875" style="4" customWidth="1"/>
    <col min="7924" max="7924" width="38.375" style="4" customWidth="1"/>
    <col min="7925" max="7930" width="12" style="4" customWidth="1"/>
    <col min="7931" max="8176" width="9" style="4"/>
    <col min="8177" max="8177" width="31" style="4" customWidth="1"/>
    <col min="8178" max="8178" width="30.25" style="4" customWidth="1"/>
    <col min="8179" max="8179" width="31.875" style="4" customWidth="1"/>
    <col min="8180" max="8180" width="38.375" style="4" customWidth="1"/>
    <col min="8181" max="8186" width="12" style="4" customWidth="1"/>
    <col min="8187" max="8432" width="9" style="4"/>
    <col min="8433" max="8433" width="31" style="4" customWidth="1"/>
    <col min="8434" max="8434" width="30.25" style="4" customWidth="1"/>
    <col min="8435" max="8435" width="31.875" style="4" customWidth="1"/>
    <col min="8436" max="8436" width="38.375" style="4" customWidth="1"/>
    <col min="8437" max="8442" width="12" style="4" customWidth="1"/>
    <col min="8443" max="8688" width="9" style="4"/>
    <col min="8689" max="8689" width="31" style="4" customWidth="1"/>
    <col min="8690" max="8690" width="30.25" style="4" customWidth="1"/>
    <col min="8691" max="8691" width="31.875" style="4" customWidth="1"/>
    <col min="8692" max="8692" width="38.375" style="4" customWidth="1"/>
    <col min="8693" max="8698" width="12" style="4" customWidth="1"/>
    <col min="8699" max="8944" width="9" style="4"/>
    <col min="8945" max="8945" width="31" style="4" customWidth="1"/>
    <col min="8946" max="8946" width="30.25" style="4" customWidth="1"/>
    <col min="8947" max="8947" width="31.875" style="4" customWidth="1"/>
    <col min="8948" max="8948" width="38.375" style="4" customWidth="1"/>
    <col min="8949" max="8954" width="12" style="4" customWidth="1"/>
    <col min="8955" max="9200" width="9" style="4"/>
    <col min="9201" max="9201" width="31" style="4" customWidth="1"/>
    <col min="9202" max="9202" width="30.25" style="4" customWidth="1"/>
    <col min="9203" max="9203" width="31.875" style="4" customWidth="1"/>
    <col min="9204" max="9204" width="38.375" style="4" customWidth="1"/>
    <col min="9205" max="9210" width="12" style="4" customWidth="1"/>
    <col min="9211" max="9456" width="9" style="4"/>
    <col min="9457" max="9457" width="31" style="4" customWidth="1"/>
    <col min="9458" max="9458" width="30.25" style="4" customWidth="1"/>
    <col min="9459" max="9459" width="31.875" style="4" customWidth="1"/>
    <col min="9460" max="9460" width="38.375" style="4" customWidth="1"/>
    <col min="9461" max="9466" width="12" style="4" customWidth="1"/>
    <col min="9467" max="9712" width="9" style="4"/>
    <col min="9713" max="9713" width="31" style="4" customWidth="1"/>
    <col min="9714" max="9714" width="30.25" style="4" customWidth="1"/>
    <col min="9715" max="9715" width="31.875" style="4" customWidth="1"/>
    <col min="9716" max="9716" width="38.375" style="4" customWidth="1"/>
    <col min="9717" max="9722" width="12" style="4" customWidth="1"/>
    <col min="9723" max="9968" width="9" style="4"/>
    <col min="9969" max="9969" width="31" style="4" customWidth="1"/>
    <col min="9970" max="9970" width="30.25" style="4" customWidth="1"/>
    <col min="9971" max="9971" width="31.875" style="4" customWidth="1"/>
    <col min="9972" max="9972" width="38.375" style="4" customWidth="1"/>
    <col min="9973" max="9978" width="12" style="4" customWidth="1"/>
    <col min="9979" max="10224" width="9" style="4"/>
    <col min="10225" max="10225" width="31" style="4" customWidth="1"/>
    <col min="10226" max="10226" width="30.25" style="4" customWidth="1"/>
    <col min="10227" max="10227" width="31.875" style="4" customWidth="1"/>
    <col min="10228" max="10228" width="38.375" style="4" customWidth="1"/>
    <col min="10229" max="10234" width="12" style="4" customWidth="1"/>
    <col min="10235" max="10480" width="9" style="4"/>
    <col min="10481" max="10481" width="31" style="4" customWidth="1"/>
    <col min="10482" max="10482" width="30.25" style="4" customWidth="1"/>
    <col min="10483" max="10483" width="31.875" style="4" customWidth="1"/>
    <col min="10484" max="10484" width="38.375" style="4" customWidth="1"/>
    <col min="10485" max="10490" width="12" style="4" customWidth="1"/>
    <col min="10491" max="10736" width="9" style="4"/>
    <col min="10737" max="10737" width="31" style="4" customWidth="1"/>
    <col min="10738" max="10738" width="30.25" style="4" customWidth="1"/>
    <col min="10739" max="10739" width="31.875" style="4" customWidth="1"/>
    <col min="10740" max="10740" width="38.375" style="4" customWidth="1"/>
    <col min="10741" max="10746" width="12" style="4" customWidth="1"/>
    <col min="10747" max="10992" width="9" style="4"/>
    <col min="10993" max="10993" width="31" style="4" customWidth="1"/>
    <col min="10994" max="10994" width="30.25" style="4" customWidth="1"/>
    <col min="10995" max="10995" width="31.875" style="4" customWidth="1"/>
    <col min="10996" max="10996" width="38.375" style="4" customWidth="1"/>
    <col min="10997" max="11002" width="12" style="4" customWidth="1"/>
    <col min="11003" max="11248" width="9" style="4"/>
    <col min="11249" max="11249" width="31" style="4" customWidth="1"/>
    <col min="11250" max="11250" width="30.25" style="4" customWidth="1"/>
    <col min="11251" max="11251" width="31.875" style="4" customWidth="1"/>
    <col min="11252" max="11252" width="38.375" style="4" customWidth="1"/>
    <col min="11253" max="11258" width="12" style="4" customWidth="1"/>
    <col min="11259" max="11504" width="9" style="4"/>
    <col min="11505" max="11505" width="31" style="4" customWidth="1"/>
    <col min="11506" max="11506" width="30.25" style="4" customWidth="1"/>
    <col min="11507" max="11507" width="31.875" style="4" customWidth="1"/>
    <col min="11508" max="11508" width="38.375" style="4" customWidth="1"/>
    <col min="11509" max="11514" width="12" style="4" customWidth="1"/>
    <col min="11515" max="11760" width="9" style="4"/>
    <col min="11761" max="11761" width="31" style="4" customWidth="1"/>
    <col min="11762" max="11762" width="30.25" style="4" customWidth="1"/>
    <col min="11763" max="11763" width="31.875" style="4" customWidth="1"/>
    <col min="11764" max="11764" width="38.375" style="4" customWidth="1"/>
    <col min="11765" max="11770" width="12" style="4" customWidth="1"/>
    <col min="11771" max="12016" width="9" style="4"/>
    <col min="12017" max="12017" width="31" style="4" customWidth="1"/>
    <col min="12018" max="12018" width="30.25" style="4" customWidth="1"/>
    <col min="12019" max="12019" width="31.875" style="4" customWidth="1"/>
    <col min="12020" max="12020" width="38.375" style="4" customWidth="1"/>
    <col min="12021" max="12026" width="12" style="4" customWidth="1"/>
    <col min="12027" max="12272" width="9" style="4"/>
    <col min="12273" max="12273" width="31" style="4" customWidth="1"/>
    <col min="12274" max="12274" width="30.25" style="4" customWidth="1"/>
    <col min="12275" max="12275" width="31.875" style="4" customWidth="1"/>
    <col min="12276" max="12276" width="38.375" style="4" customWidth="1"/>
    <col min="12277" max="12282" width="12" style="4" customWidth="1"/>
    <col min="12283" max="12528" width="9" style="4"/>
    <col min="12529" max="12529" width="31" style="4" customWidth="1"/>
    <col min="12530" max="12530" width="30.25" style="4" customWidth="1"/>
    <col min="12531" max="12531" width="31.875" style="4" customWidth="1"/>
    <col min="12532" max="12532" width="38.375" style="4" customWidth="1"/>
    <col min="12533" max="12538" width="12" style="4" customWidth="1"/>
    <col min="12539" max="12784" width="9" style="4"/>
    <col min="12785" max="12785" width="31" style="4" customWidth="1"/>
    <col min="12786" max="12786" width="30.25" style="4" customWidth="1"/>
    <col min="12787" max="12787" width="31.875" style="4" customWidth="1"/>
    <col min="12788" max="12788" width="38.375" style="4" customWidth="1"/>
    <col min="12789" max="12794" width="12" style="4" customWidth="1"/>
    <col min="12795" max="13040" width="9" style="4"/>
    <col min="13041" max="13041" width="31" style="4" customWidth="1"/>
    <col min="13042" max="13042" width="30.25" style="4" customWidth="1"/>
    <col min="13043" max="13043" width="31.875" style="4" customWidth="1"/>
    <col min="13044" max="13044" width="38.375" style="4" customWidth="1"/>
    <col min="13045" max="13050" width="12" style="4" customWidth="1"/>
    <col min="13051" max="13296" width="9" style="4"/>
    <col min="13297" max="13297" width="31" style="4" customWidth="1"/>
    <col min="13298" max="13298" width="30.25" style="4" customWidth="1"/>
    <col min="13299" max="13299" width="31.875" style="4" customWidth="1"/>
    <col min="13300" max="13300" width="38.375" style="4" customWidth="1"/>
    <col min="13301" max="13306" width="12" style="4" customWidth="1"/>
    <col min="13307" max="13552" width="9" style="4"/>
    <col min="13553" max="13553" width="31" style="4" customWidth="1"/>
    <col min="13554" max="13554" width="30.25" style="4" customWidth="1"/>
    <col min="13555" max="13555" width="31.875" style="4" customWidth="1"/>
    <col min="13556" max="13556" width="38.375" style="4" customWidth="1"/>
    <col min="13557" max="13562" width="12" style="4" customWidth="1"/>
    <col min="13563" max="13808" width="9" style="4"/>
    <col min="13809" max="13809" width="31" style="4" customWidth="1"/>
    <col min="13810" max="13810" width="30.25" style="4" customWidth="1"/>
    <col min="13811" max="13811" width="31.875" style="4" customWidth="1"/>
    <col min="13812" max="13812" width="38.375" style="4" customWidth="1"/>
    <col min="13813" max="13818" width="12" style="4" customWidth="1"/>
    <col min="13819" max="14064" width="9" style="4"/>
    <col min="14065" max="14065" width="31" style="4" customWidth="1"/>
    <col min="14066" max="14066" width="30.25" style="4" customWidth="1"/>
    <col min="14067" max="14067" width="31.875" style="4" customWidth="1"/>
    <col min="14068" max="14068" width="38.375" style="4" customWidth="1"/>
    <col min="14069" max="14074" width="12" style="4" customWidth="1"/>
    <col min="14075" max="14320" width="9" style="4"/>
    <col min="14321" max="14321" width="31" style="4" customWidth="1"/>
    <col min="14322" max="14322" width="30.25" style="4" customWidth="1"/>
    <col min="14323" max="14323" width="31.875" style="4" customWidth="1"/>
    <col min="14324" max="14324" width="38.375" style="4" customWidth="1"/>
    <col min="14325" max="14330" width="12" style="4" customWidth="1"/>
    <col min="14331" max="14576" width="9" style="4"/>
    <col min="14577" max="14577" width="31" style="4" customWidth="1"/>
    <col min="14578" max="14578" width="30.25" style="4" customWidth="1"/>
    <col min="14579" max="14579" width="31.875" style="4" customWidth="1"/>
    <col min="14580" max="14580" width="38.375" style="4" customWidth="1"/>
    <col min="14581" max="14586" width="12" style="4" customWidth="1"/>
    <col min="14587" max="14832" width="9" style="4"/>
    <col min="14833" max="14833" width="31" style="4" customWidth="1"/>
    <col min="14834" max="14834" width="30.25" style="4" customWidth="1"/>
    <col min="14835" max="14835" width="31.875" style="4" customWidth="1"/>
    <col min="14836" max="14836" width="38.375" style="4" customWidth="1"/>
    <col min="14837" max="14842" width="12" style="4" customWidth="1"/>
    <col min="14843" max="15088" width="9" style="4"/>
    <col min="15089" max="15089" width="31" style="4" customWidth="1"/>
    <col min="15090" max="15090" width="30.25" style="4" customWidth="1"/>
    <col min="15091" max="15091" width="31.875" style="4" customWidth="1"/>
    <col min="15092" max="15092" width="38.375" style="4" customWidth="1"/>
    <col min="15093" max="15098" width="12" style="4" customWidth="1"/>
    <col min="15099" max="15344" width="9" style="4"/>
    <col min="15345" max="15345" width="31" style="4" customWidth="1"/>
    <col min="15346" max="15346" width="30.25" style="4" customWidth="1"/>
    <col min="15347" max="15347" width="31.875" style="4" customWidth="1"/>
    <col min="15348" max="15348" width="38.375" style="4" customWidth="1"/>
    <col min="15349" max="15354" width="12" style="4" customWidth="1"/>
    <col min="15355" max="15600" width="9" style="4"/>
    <col min="15601" max="15601" width="31" style="4" customWidth="1"/>
    <col min="15602" max="15602" width="30.25" style="4" customWidth="1"/>
    <col min="15603" max="15603" width="31.875" style="4" customWidth="1"/>
    <col min="15604" max="15604" width="38.375" style="4" customWidth="1"/>
    <col min="15605" max="15610" width="12" style="4" customWidth="1"/>
    <col min="15611" max="15856" width="9" style="4"/>
    <col min="15857" max="15857" width="31" style="4" customWidth="1"/>
    <col min="15858" max="15858" width="30.25" style="4" customWidth="1"/>
    <col min="15859" max="15859" width="31.875" style="4" customWidth="1"/>
    <col min="15860" max="15860" width="38.375" style="4" customWidth="1"/>
    <col min="15861" max="15866" width="12" style="4" customWidth="1"/>
    <col min="15867" max="16112" width="9" style="4"/>
    <col min="16113" max="16113" width="31" style="4" customWidth="1"/>
    <col min="16114" max="16114" width="30.25" style="4" customWidth="1"/>
    <col min="16115" max="16115" width="31.875" style="4" customWidth="1"/>
    <col min="16116" max="16116" width="38.375" style="4" customWidth="1"/>
    <col min="16117" max="16122" width="12" style="4" customWidth="1"/>
    <col min="16123" max="16384" width="9" style="4"/>
  </cols>
  <sheetData>
    <row r="1" spans="1:4" s="2" customFormat="1" ht="21.95" customHeight="1">
      <c r="A1" s="28" t="s">
        <v>0</v>
      </c>
      <c r="B1" s="28"/>
      <c r="C1" s="28"/>
      <c r="D1" s="28"/>
    </row>
    <row r="2" spans="1:4" s="1" customFormat="1" ht="15.95" customHeight="1">
      <c r="A2" s="29" t="s">
        <v>1</v>
      </c>
      <c r="B2" s="29"/>
      <c r="C2" s="29"/>
      <c r="D2" s="5" t="s">
        <v>2</v>
      </c>
    </row>
    <row r="3" spans="1:4" ht="18.95" customHeight="1">
      <c r="A3" s="30" t="s">
        <v>3</v>
      </c>
      <c r="B3" s="30"/>
      <c r="C3" s="30" t="s">
        <v>4</v>
      </c>
      <c r="D3" s="30"/>
    </row>
    <row r="4" spans="1:4" ht="18" customHeight="1">
      <c r="A4" s="6" t="s">
        <v>5</v>
      </c>
      <c r="B4" s="6" t="s">
        <v>6</v>
      </c>
      <c r="C4" s="6" t="s">
        <v>5</v>
      </c>
      <c r="D4" s="6" t="s">
        <v>6</v>
      </c>
    </row>
    <row r="5" spans="1:4" ht="18" customHeight="1">
      <c r="A5" s="7" t="s">
        <v>7</v>
      </c>
      <c r="B5" s="8">
        <v>1485.78</v>
      </c>
      <c r="C5" s="7" t="s">
        <v>8</v>
      </c>
      <c r="D5" s="9">
        <f>D6+D7</f>
        <v>1485.78</v>
      </c>
    </row>
    <row r="6" spans="1:4" ht="18" customHeight="1">
      <c r="A6" s="7" t="s">
        <v>9</v>
      </c>
      <c r="B6" s="8"/>
      <c r="C6" s="10" t="s">
        <v>10</v>
      </c>
      <c r="D6" s="8">
        <v>1254.82</v>
      </c>
    </row>
    <row r="7" spans="1:4" ht="18" customHeight="1">
      <c r="A7" s="7" t="s">
        <v>11</v>
      </c>
      <c r="B7" s="8"/>
      <c r="C7" s="10" t="s">
        <v>12</v>
      </c>
      <c r="D7" s="8">
        <v>230.96</v>
      </c>
    </row>
    <row r="8" spans="1:4" ht="18" customHeight="1">
      <c r="A8" s="7" t="s">
        <v>13</v>
      </c>
      <c r="B8" s="8">
        <v>56000</v>
      </c>
      <c r="C8" s="7" t="s">
        <v>14</v>
      </c>
      <c r="D8" s="9">
        <f>D9+D22+D49+D50+D51+D52+D53</f>
        <v>56000</v>
      </c>
    </row>
    <row r="9" spans="1:4" ht="18" customHeight="1">
      <c r="A9" s="11"/>
      <c r="B9" s="8"/>
      <c r="C9" s="7" t="s">
        <v>15</v>
      </c>
      <c r="D9" s="9">
        <f>D10+D17</f>
        <v>23850</v>
      </c>
    </row>
    <row r="10" spans="1:4" ht="18" customHeight="1">
      <c r="A10" s="7" t="s">
        <v>16</v>
      </c>
      <c r="B10" s="8"/>
      <c r="C10" s="12" t="s">
        <v>17</v>
      </c>
      <c r="D10" s="8">
        <f>SUM(D11:D16)</f>
        <v>23850</v>
      </c>
    </row>
    <row r="11" spans="1:4" ht="18" customHeight="1">
      <c r="A11" s="13" t="s">
        <v>18</v>
      </c>
      <c r="B11" s="14"/>
      <c r="C11" s="10" t="s">
        <v>19</v>
      </c>
      <c r="D11" s="8">
        <v>13592</v>
      </c>
    </row>
    <row r="12" spans="1:4" ht="18" customHeight="1">
      <c r="A12" s="15" t="s">
        <v>20</v>
      </c>
      <c r="B12" s="14"/>
      <c r="C12" s="10" t="s">
        <v>21</v>
      </c>
      <c r="D12" s="8">
        <v>3860</v>
      </c>
    </row>
    <row r="13" spans="1:4" ht="18" customHeight="1">
      <c r="A13" s="16"/>
      <c r="B13" s="14"/>
      <c r="C13" s="17" t="s">
        <v>22</v>
      </c>
      <c r="D13" s="8">
        <v>5232</v>
      </c>
    </row>
    <row r="14" spans="1:4" ht="18" customHeight="1">
      <c r="A14" s="16"/>
      <c r="B14" s="14"/>
      <c r="C14" s="10" t="s">
        <v>23</v>
      </c>
      <c r="D14" s="8"/>
    </row>
    <row r="15" spans="1:4" ht="18" customHeight="1">
      <c r="A15" s="16"/>
      <c r="B15" s="14"/>
      <c r="C15" s="17" t="s">
        <v>24</v>
      </c>
      <c r="D15" s="8"/>
    </row>
    <row r="16" spans="1:4" ht="18" customHeight="1">
      <c r="A16" s="18"/>
      <c r="B16" s="14"/>
      <c r="C16" s="10" t="s">
        <v>25</v>
      </c>
      <c r="D16" s="8">
        <v>1166</v>
      </c>
    </row>
    <row r="17" spans="1:4" ht="18" customHeight="1">
      <c r="A17" s="18"/>
      <c r="B17" s="14"/>
      <c r="C17" s="19" t="s">
        <v>26</v>
      </c>
      <c r="D17" s="8">
        <f>SUM(D18:D21)</f>
        <v>0</v>
      </c>
    </row>
    <row r="18" spans="1:4" ht="18" customHeight="1">
      <c r="A18" s="18"/>
      <c r="B18" s="14"/>
      <c r="C18" s="17" t="s">
        <v>27</v>
      </c>
      <c r="D18" s="8"/>
    </row>
    <row r="19" spans="1:4" ht="18" customHeight="1">
      <c r="A19" s="18"/>
      <c r="B19" s="14"/>
      <c r="C19" s="10" t="s">
        <v>28</v>
      </c>
      <c r="D19" s="8"/>
    </row>
    <row r="20" spans="1:4" ht="18" customHeight="1">
      <c r="A20" s="18"/>
      <c r="B20" s="14"/>
      <c r="C20" s="10" t="s">
        <v>29</v>
      </c>
      <c r="D20" s="8"/>
    </row>
    <row r="21" spans="1:4" ht="18" customHeight="1">
      <c r="A21" s="18"/>
      <c r="B21" s="14"/>
      <c r="C21" s="10" t="s">
        <v>30</v>
      </c>
      <c r="D21" s="8"/>
    </row>
    <row r="22" spans="1:4" ht="18" customHeight="1">
      <c r="A22" s="18"/>
      <c r="B22" s="14"/>
      <c r="C22" s="20" t="s">
        <v>31</v>
      </c>
      <c r="D22" s="8">
        <f>SUM(D23:D37,D41:D48)</f>
        <v>26350</v>
      </c>
    </row>
    <row r="23" spans="1:4" ht="18" customHeight="1">
      <c r="A23" s="18"/>
      <c r="B23" s="14"/>
      <c r="C23" s="21" t="s">
        <v>32</v>
      </c>
      <c r="D23" s="8">
        <v>190</v>
      </c>
    </row>
    <row r="24" spans="1:4" ht="18" customHeight="1">
      <c r="A24" s="18"/>
      <c r="B24" s="14"/>
      <c r="C24" s="21" t="s">
        <v>33</v>
      </c>
      <c r="D24" s="8">
        <v>18</v>
      </c>
    </row>
    <row r="25" spans="1:4" ht="18" customHeight="1">
      <c r="A25" s="18"/>
      <c r="B25" s="14"/>
      <c r="C25" s="21" t="s">
        <v>34</v>
      </c>
      <c r="D25" s="8"/>
    </row>
    <row r="26" spans="1:4" ht="18" customHeight="1">
      <c r="A26" s="18"/>
      <c r="B26" s="14"/>
      <c r="C26" s="21" t="s">
        <v>35</v>
      </c>
      <c r="D26" s="8">
        <v>60</v>
      </c>
    </row>
    <row r="27" spans="1:4" ht="18" customHeight="1">
      <c r="A27" s="18"/>
      <c r="B27" s="14"/>
      <c r="C27" s="21" t="s">
        <v>36</v>
      </c>
      <c r="D27" s="8">
        <v>450</v>
      </c>
    </row>
    <row r="28" spans="1:4" ht="18" customHeight="1">
      <c r="A28" s="18"/>
      <c r="B28" s="14"/>
      <c r="C28" s="21" t="s">
        <v>37</v>
      </c>
      <c r="D28" s="8">
        <v>15.3</v>
      </c>
    </row>
    <row r="29" spans="1:4" ht="18" customHeight="1">
      <c r="A29" s="18"/>
      <c r="B29" s="14"/>
      <c r="C29" s="21" t="s">
        <v>38</v>
      </c>
      <c r="D29" s="8">
        <v>460</v>
      </c>
    </row>
    <row r="30" spans="1:4" ht="18" customHeight="1">
      <c r="A30" s="18"/>
      <c r="B30" s="14"/>
      <c r="C30" s="21" t="s">
        <v>39</v>
      </c>
      <c r="D30" s="8">
        <v>450</v>
      </c>
    </row>
    <row r="31" spans="1:4" ht="18" customHeight="1">
      <c r="A31" s="18"/>
      <c r="B31" s="14"/>
      <c r="C31" s="21" t="s">
        <v>40</v>
      </c>
      <c r="D31" s="8">
        <v>15</v>
      </c>
    </row>
    <row r="32" spans="1:4" ht="18" customHeight="1">
      <c r="A32" s="18"/>
      <c r="B32" s="14"/>
      <c r="C32" s="21" t="s">
        <v>41</v>
      </c>
      <c r="D32" s="8">
        <v>1180</v>
      </c>
    </row>
    <row r="33" spans="1:4" ht="18" customHeight="1">
      <c r="A33" s="18"/>
      <c r="B33" s="14"/>
      <c r="C33" s="21" t="s">
        <v>42</v>
      </c>
      <c r="D33" s="8"/>
    </row>
    <row r="34" spans="1:4" ht="18" customHeight="1">
      <c r="A34" s="18"/>
      <c r="B34" s="14"/>
      <c r="C34" s="21" t="s">
        <v>43</v>
      </c>
      <c r="D34" s="8">
        <v>65</v>
      </c>
    </row>
    <row r="35" spans="1:4" ht="18" customHeight="1">
      <c r="A35" s="18"/>
      <c r="B35" s="14"/>
      <c r="C35" s="21" t="s">
        <v>44</v>
      </c>
      <c r="D35" s="8">
        <v>166.4</v>
      </c>
    </row>
    <row r="36" spans="1:4" ht="18" customHeight="1">
      <c r="A36" s="18"/>
      <c r="B36" s="14"/>
      <c r="C36" s="21" t="s">
        <v>45</v>
      </c>
      <c r="D36" s="8"/>
    </row>
    <row r="37" spans="1:4" ht="18" customHeight="1">
      <c r="A37" s="18"/>
      <c r="B37" s="14"/>
      <c r="C37" s="21" t="s">
        <v>46</v>
      </c>
      <c r="D37" s="8">
        <f>D38+D39</f>
        <v>22400</v>
      </c>
    </row>
    <row r="38" spans="1:4" ht="18" customHeight="1">
      <c r="A38" s="18"/>
      <c r="B38" s="14"/>
      <c r="C38" s="21" t="s">
        <v>47</v>
      </c>
      <c r="D38" s="8">
        <v>8800</v>
      </c>
    </row>
    <row r="39" spans="1:4" ht="18" customHeight="1">
      <c r="A39" s="18"/>
      <c r="B39" s="14"/>
      <c r="C39" s="21" t="s">
        <v>48</v>
      </c>
      <c r="D39" s="8">
        <v>13600</v>
      </c>
    </row>
    <row r="40" spans="1:4" ht="18" customHeight="1">
      <c r="A40" s="18"/>
      <c r="B40" s="14"/>
      <c r="C40" s="21" t="s">
        <v>49</v>
      </c>
      <c r="D40" s="8"/>
    </row>
    <row r="41" spans="1:4" ht="18" customHeight="1">
      <c r="A41" s="18"/>
      <c r="B41" s="14"/>
      <c r="C41" s="21" t="s">
        <v>50</v>
      </c>
      <c r="D41" s="8"/>
    </row>
    <row r="42" spans="1:4" ht="18" customHeight="1">
      <c r="A42" s="18"/>
      <c r="B42" s="14"/>
      <c r="C42" s="21" t="s">
        <v>51</v>
      </c>
      <c r="D42" s="8">
        <v>350.5</v>
      </c>
    </row>
    <row r="43" spans="1:4" ht="18" customHeight="1">
      <c r="A43" s="18"/>
      <c r="B43" s="14"/>
      <c r="C43" s="21" t="s">
        <v>52</v>
      </c>
      <c r="D43" s="8">
        <v>54.8</v>
      </c>
    </row>
    <row r="44" spans="1:4" ht="18" customHeight="1">
      <c r="A44" s="18"/>
      <c r="B44" s="14"/>
      <c r="C44" s="21" t="s">
        <v>53</v>
      </c>
      <c r="D44" s="8"/>
    </row>
    <row r="45" spans="1:4" ht="18" customHeight="1">
      <c r="A45" s="18"/>
      <c r="B45" s="14"/>
      <c r="C45" s="21" t="s">
        <v>54</v>
      </c>
      <c r="D45" s="8">
        <v>30</v>
      </c>
    </row>
    <row r="46" spans="1:4" ht="18" customHeight="1">
      <c r="A46" s="18"/>
      <c r="B46" s="14"/>
      <c r="C46" s="21" t="s">
        <v>55</v>
      </c>
      <c r="D46" s="8"/>
    </row>
    <row r="47" spans="1:4" ht="18" customHeight="1">
      <c r="A47" s="18"/>
      <c r="B47" s="14"/>
      <c r="C47" s="21" t="s">
        <v>56</v>
      </c>
      <c r="D47" s="8"/>
    </row>
    <row r="48" spans="1:4" ht="18" customHeight="1">
      <c r="A48" s="18"/>
      <c r="B48" s="14"/>
      <c r="C48" s="21" t="s">
        <v>57</v>
      </c>
      <c r="D48" s="8">
        <v>445</v>
      </c>
    </row>
    <row r="49" spans="1:4" ht="18" customHeight="1">
      <c r="A49" s="6"/>
      <c r="B49" s="8"/>
      <c r="C49" s="19" t="s">
        <v>58</v>
      </c>
      <c r="D49" s="8">
        <v>1554</v>
      </c>
    </row>
    <row r="50" spans="1:4" ht="18" customHeight="1">
      <c r="A50" s="6"/>
      <c r="B50" s="8"/>
      <c r="C50" s="19" t="s">
        <v>59</v>
      </c>
      <c r="D50" s="8">
        <v>146</v>
      </c>
    </row>
    <row r="51" spans="1:4" ht="18" customHeight="1">
      <c r="A51" s="22"/>
      <c r="B51" s="14"/>
      <c r="C51" s="23" t="s">
        <v>60</v>
      </c>
      <c r="D51" s="24"/>
    </row>
    <row r="52" spans="1:4" ht="18" customHeight="1">
      <c r="A52" s="22"/>
      <c r="B52" s="14"/>
      <c r="C52" s="23" t="s">
        <v>61</v>
      </c>
      <c r="D52" s="24">
        <v>1300</v>
      </c>
    </row>
    <row r="53" spans="1:4" ht="18" customHeight="1">
      <c r="A53" s="18"/>
      <c r="B53" s="24"/>
      <c r="C53" s="23" t="s">
        <v>62</v>
      </c>
      <c r="D53" s="24">
        <v>2800</v>
      </c>
    </row>
    <row r="54" spans="1:4" ht="18" customHeight="1">
      <c r="A54" s="18"/>
      <c r="B54" s="24"/>
      <c r="C54" s="15" t="s">
        <v>20</v>
      </c>
      <c r="D54" s="24"/>
    </row>
    <row r="55" spans="1:4" ht="18" customHeight="1">
      <c r="A55" s="25" t="s">
        <v>63</v>
      </c>
      <c r="B55" s="9">
        <f>SUM(B5:B54)</f>
        <v>57485.78</v>
      </c>
      <c r="C55" s="25" t="s">
        <v>64</v>
      </c>
      <c r="D55" s="26">
        <f>D5+D8</f>
        <v>57485.78</v>
      </c>
    </row>
    <row r="56" spans="1:4" ht="18" customHeight="1">
      <c r="A56" s="27" t="s">
        <v>65</v>
      </c>
      <c r="B56" s="14"/>
      <c r="C56" s="27" t="s">
        <v>66</v>
      </c>
      <c r="D56" s="14"/>
    </row>
    <row r="57" spans="1:4" ht="18" customHeight="1">
      <c r="A57" s="27" t="s">
        <v>67</v>
      </c>
      <c r="B57" s="14"/>
      <c r="C57" s="14"/>
      <c r="D57" s="16"/>
    </row>
    <row r="58" spans="1:4" ht="18" customHeight="1">
      <c r="A58" s="25" t="s">
        <v>68</v>
      </c>
      <c r="B58" s="9">
        <f>SUM(B55:B57)</f>
        <v>57485.78</v>
      </c>
      <c r="C58" s="25" t="s">
        <v>69</v>
      </c>
      <c r="D58" s="9">
        <f>D55+D56+D57</f>
        <v>57485.78</v>
      </c>
    </row>
    <row r="59" spans="1:4" ht="18" customHeight="1">
      <c r="A59" s="31" t="s">
        <v>70</v>
      </c>
      <c r="B59" s="31"/>
      <c r="C59" s="31"/>
      <c r="D59" s="31"/>
    </row>
  </sheetData>
  <mergeCells count="5">
    <mergeCell ref="A1:D1"/>
    <mergeCell ref="A2:C2"/>
    <mergeCell ref="A3:B3"/>
    <mergeCell ref="C3:D3"/>
    <mergeCell ref="A59:D59"/>
  </mergeCells>
  <phoneticPr fontId="14" type="noConversion"/>
  <printOptions horizontalCentered="1"/>
  <pageMargins left="0.196850393700787" right="0.196850393700787" top="0" bottom="0" header="0.31496062992126" footer="0.31496062992126"/>
  <pageSetup paperSize="9" scale="76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2025年医院全面预算表</vt:lpstr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赵洁萍</dc:creator>
  <cp:lastModifiedBy>周明洁</cp:lastModifiedBy>
  <cp:lastPrinted>2025-03-12T00:49:58Z</cp:lastPrinted>
  <dcterms:created xsi:type="dcterms:W3CDTF">2021-11-19T07:18:00Z</dcterms:created>
  <dcterms:modified xsi:type="dcterms:W3CDTF">2025-03-17T00:39:38Z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C6230625505147209F681D24524B5F9D_13</vt:lpwstr>
  </property>
  <property fmtid="{D5CDD505-2E9C-101B-9397-08002B2CF9AE}" pid="3" name="KSOProductBuildVer">
    <vt:lpwstr>2052-12.1.0.20305</vt:lpwstr>
  </property>
</Properties>
</file>